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mfruslettfjell Løypelag\REGNSKAP\2018-2019\"/>
    </mc:Choice>
  </mc:AlternateContent>
  <bookViews>
    <workbookView xWindow="0" yWindow="0" windowWidth="20490" windowHeight="9045"/>
  </bookViews>
  <sheets>
    <sheet name="Ark1" sheetId="2" r:id="rId1"/>
    <sheet name="Ark2" sheetId="3" r:id="rId2"/>
  </sheets>
  <calcPr calcId="152511"/>
  <fileRecoveryPr repairLoad="1"/>
</workbook>
</file>

<file path=xl/calcChain.xml><?xml version="1.0" encoding="utf-8"?>
<calcChain xmlns="http://schemas.openxmlformats.org/spreadsheetml/2006/main">
  <c r="D47" i="2" l="1"/>
  <c r="D43" i="2"/>
  <c r="B24" i="2" l="1"/>
  <c r="B14" i="2"/>
  <c r="D14" i="2"/>
  <c r="D24" i="2"/>
  <c r="D33" i="2"/>
  <c r="J24" i="2" l="1"/>
  <c r="J14" i="2"/>
  <c r="F24" i="2"/>
</calcChain>
</file>

<file path=xl/sharedStrings.xml><?xml version="1.0" encoding="utf-8"?>
<sst xmlns="http://schemas.openxmlformats.org/spreadsheetml/2006/main" count="47" uniqueCount="45">
  <si>
    <t>Jomfruslettfjell Løypelag</t>
  </si>
  <si>
    <t>Resultatregnskap</t>
  </si>
  <si>
    <t>INNTEKTER</t>
  </si>
  <si>
    <t>Løypebidrag</t>
  </si>
  <si>
    <t>Norsk Tipping</t>
  </si>
  <si>
    <t>Renteinntekter</t>
  </si>
  <si>
    <t>Sum inntekter</t>
  </si>
  <si>
    <t>KOSTNADER</t>
  </si>
  <si>
    <t>Gamlestølen Drift</t>
  </si>
  <si>
    <t>Bankgebyrer</t>
  </si>
  <si>
    <t>Sum kostnader</t>
  </si>
  <si>
    <t>RESULTAT</t>
  </si>
  <si>
    <t>BANKINNSKUDD</t>
  </si>
  <si>
    <t>Brukskonto</t>
  </si>
  <si>
    <t>Sum Bankinnskudd</t>
  </si>
  <si>
    <t>EGENKAPITAL</t>
  </si>
  <si>
    <t>Overskudd (-underskudd)</t>
  </si>
  <si>
    <t>Sum gjeld og egenkapital</t>
  </si>
  <si>
    <t>Etnedal Kommune</t>
  </si>
  <si>
    <t>Div. utgifter</t>
  </si>
  <si>
    <t>Dugnadskostnader</t>
  </si>
  <si>
    <t>ANDRE EIENDELER</t>
  </si>
  <si>
    <t>ATV</t>
  </si>
  <si>
    <t>Sum Eiendeler</t>
  </si>
  <si>
    <t>2016/2017</t>
  </si>
  <si>
    <t>Sponsorer</t>
  </si>
  <si>
    <t>Etnedal Sparebank</t>
  </si>
  <si>
    <t>Avskrivning ATV-25 %</t>
  </si>
  <si>
    <t>Sum annen egenkapital UB</t>
  </si>
  <si>
    <t>Gavebrev IB</t>
  </si>
  <si>
    <t>Årets Gavebrev</t>
  </si>
  <si>
    <t>Infrastrukturfond</t>
  </si>
  <si>
    <t>Sum gavebrev</t>
  </si>
  <si>
    <t>2017/2018</t>
  </si>
  <si>
    <t>Infrastruturkonto</t>
  </si>
  <si>
    <t>16.03.2018</t>
  </si>
  <si>
    <t xml:space="preserve">BALANSE PR. </t>
  </si>
  <si>
    <t>2018/2019</t>
  </si>
  <si>
    <t>Budsjett</t>
  </si>
  <si>
    <t>2019/2020</t>
  </si>
  <si>
    <t>Drift ATV</t>
  </si>
  <si>
    <t>Løypeutvklk. utenom dugnad</t>
  </si>
  <si>
    <t>Sparekonto (slått sammen med infrastruktur)</t>
  </si>
  <si>
    <t>Andre inntekter; VIPPS, pant, Trumf</t>
  </si>
  <si>
    <t>Egenkapital 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</si>
</sst>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rgb="FF7030A0"/>
      <name val="Brush Script MT"/>
      <family val="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7030A0"/>
      <name val="Arial"/>
      <family val="2"/>
    </font>
    <font>
      <b/>
      <sz val="14"/>
      <color rgb="FF7030A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" fontId="10" fillId="0" borderId="0" xfId="0" applyNumberFormat="1" applyFont="1"/>
    <xf numFmtId="4" fontId="12" fillId="0" borderId="0" xfId="0" applyNumberFormat="1" applyFont="1"/>
    <xf numFmtId="4" fontId="10" fillId="0" borderId="1" xfId="0" applyNumberFormat="1" applyFont="1" applyBorder="1"/>
    <xf numFmtId="4" fontId="11" fillId="0" borderId="2" xfId="0" applyNumberFormat="1" applyFont="1" applyBorder="1"/>
    <xf numFmtId="4" fontId="11" fillId="0" borderId="0" xfId="0" applyNumberFormat="1" applyFont="1" applyBorder="1"/>
    <xf numFmtId="4" fontId="11" fillId="0" borderId="0" xfId="0" applyNumberFormat="1" applyFont="1"/>
    <xf numFmtId="4" fontId="11" fillId="0" borderId="4" xfId="0" applyNumberFormat="1" applyFont="1" applyBorder="1"/>
    <xf numFmtId="0" fontId="9" fillId="0" borderId="0" xfId="0" applyFont="1"/>
    <xf numFmtId="4" fontId="9" fillId="0" borderId="0" xfId="0" applyNumberFormat="1" applyFont="1"/>
    <xf numFmtId="4" fontId="11" fillId="0" borderId="3" xfId="0" applyNumberFormat="1" applyFont="1" applyBorder="1"/>
    <xf numFmtId="4" fontId="9" fillId="0" borderId="0" xfId="0" applyNumberFormat="1" applyFont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4" fontId="10" fillId="0" borderId="5" xfId="0" applyNumberFormat="1" applyFont="1" applyBorder="1"/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14" fontId="9" fillId="0" borderId="0" xfId="0" applyNumberFormat="1" applyFont="1" applyAlignment="1">
      <alignment horizontal="center"/>
    </xf>
    <xf numFmtId="14" fontId="9" fillId="0" borderId="0" xfId="0" quotePrefix="1" applyNumberFormat="1" applyFont="1" applyAlignment="1">
      <alignment horizontal="center"/>
    </xf>
    <xf numFmtId="0" fontId="11" fillId="0" borderId="2" xfId="0" applyFont="1" applyBorder="1"/>
    <xf numFmtId="164" fontId="11" fillId="0" borderId="2" xfId="0" applyNumberFormat="1" applyFont="1" applyBorder="1"/>
    <xf numFmtId="0" fontId="11" fillId="0" borderId="4" xfId="0" applyFont="1" applyBorder="1"/>
    <xf numFmtId="2" fontId="9" fillId="0" borderId="0" xfId="0" applyNumberFormat="1" applyFont="1" applyAlignment="1">
      <alignment horizontal="center"/>
    </xf>
    <xf numFmtId="2" fontId="10" fillId="0" borderId="0" xfId="0" applyNumberFormat="1" applyFont="1"/>
    <xf numFmtId="2" fontId="11" fillId="0" borderId="0" xfId="0" applyNumberFormat="1" applyFont="1"/>
    <xf numFmtId="2" fontId="11" fillId="0" borderId="2" xfId="0" applyNumberFormat="1" applyFont="1" applyBorder="1"/>
    <xf numFmtId="2" fontId="11" fillId="0" borderId="4" xfId="0" applyNumberFormat="1" applyFont="1" applyBorder="1"/>
    <xf numFmtId="2" fontId="9" fillId="0" borderId="0" xfId="0" applyNumberFormat="1" applyFont="1"/>
    <xf numFmtId="2" fontId="11" fillId="0" borderId="6" xfId="0" applyNumberFormat="1" applyFont="1" applyBorder="1"/>
    <xf numFmtId="2" fontId="10" fillId="0" borderId="2" xfId="0" applyNumberFormat="1" applyFont="1" applyBorder="1"/>
    <xf numFmtId="2" fontId="11" fillId="0" borderId="3" xfId="0" applyNumberFormat="1" applyFont="1" applyBorder="1"/>
    <xf numFmtId="2" fontId="0" fillId="0" borderId="0" xfId="0" applyNumberFormat="1"/>
    <xf numFmtId="2" fontId="6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7" workbookViewId="0">
      <selection activeCell="B27" sqref="B27"/>
    </sheetView>
  </sheetViews>
  <sheetFormatPr baseColWidth="10" defaultColWidth="11.42578125" defaultRowHeight="15" x14ac:dyDescent="0.25"/>
  <cols>
    <col min="1" max="1" width="31.85546875" customWidth="1"/>
    <col min="2" max="2" width="17.7109375" customWidth="1"/>
    <col min="3" max="3" width="3.28515625" customWidth="1"/>
    <col min="4" max="4" width="20.140625" style="43" customWidth="1"/>
    <col min="5" max="5" width="3.5703125" customWidth="1"/>
    <col min="6" max="6" width="20.140625" customWidth="1"/>
    <col min="7" max="7" width="3.140625" customWidth="1"/>
    <col min="8" max="8" width="15.28515625" customWidth="1"/>
    <col min="9" max="9" width="4" customWidth="1"/>
    <col min="10" max="10" width="15.28515625" customWidth="1"/>
    <col min="11" max="11" width="5.140625" customWidth="1"/>
    <col min="12" max="12" width="16" customWidth="1"/>
    <col min="13" max="13" width="15" customWidth="1"/>
    <col min="14" max="14" width="5.28515625" customWidth="1"/>
  </cols>
  <sheetData>
    <row r="1" spans="1:15" ht="48.75" x14ac:dyDescent="0.8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3" spans="1:15" s="4" customFormat="1" ht="21" x14ac:dyDescent="0.35">
      <c r="A3" s="9" t="s">
        <v>1</v>
      </c>
      <c r="B3" s="9"/>
      <c r="C3" s="9"/>
      <c r="D3" s="34" t="s">
        <v>37</v>
      </c>
      <c r="E3" s="10"/>
      <c r="F3" s="10"/>
      <c r="G3" s="9"/>
      <c r="H3" s="10" t="s">
        <v>33</v>
      </c>
      <c r="I3" s="10"/>
      <c r="J3" s="10"/>
      <c r="K3" s="27"/>
      <c r="L3" s="10" t="s">
        <v>24</v>
      </c>
      <c r="M3" s="3"/>
      <c r="N3" s="3"/>
    </row>
    <row r="4" spans="1:15" s="4" customFormat="1" ht="21" x14ac:dyDescent="0.35">
      <c r="A4" s="9" t="s">
        <v>38</v>
      </c>
      <c r="B4" s="9" t="s">
        <v>39</v>
      </c>
      <c r="C4" s="9"/>
      <c r="D4" s="34"/>
      <c r="E4" s="10"/>
      <c r="F4" s="10" t="s">
        <v>37</v>
      </c>
      <c r="G4" s="9"/>
      <c r="H4" s="10"/>
      <c r="I4" s="10"/>
      <c r="J4" s="10" t="s">
        <v>33</v>
      </c>
      <c r="K4" s="27"/>
      <c r="L4" s="10"/>
      <c r="M4" s="3"/>
      <c r="N4" s="3"/>
    </row>
    <row r="5" spans="1:15" x14ac:dyDescent="0.25">
      <c r="A5" s="11"/>
      <c r="B5" s="11"/>
      <c r="C5" s="11"/>
      <c r="D5" s="35"/>
      <c r="E5" s="11"/>
      <c r="F5" s="11"/>
      <c r="G5" s="11"/>
      <c r="H5" s="11"/>
      <c r="I5" s="11"/>
      <c r="J5" s="11"/>
      <c r="K5" s="11"/>
      <c r="L5" s="11"/>
    </row>
    <row r="6" spans="1:15" x14ac:dyDescent="0.25">
      <c r="A6" s="12" t="s">
        <v>2</v>
      </c>
      <c r="B6" s="12"/>
      <c r="C6" s="12"/>
      <c r="D6" s="36"/>
      <c r="E6" s="12"/>
      <c r="F6" s="12"/>
      <c r="G6" s="12"/>
      <c r="H6" s="12"/>
      <c r="I6" s="12"/>
      <c r="J6" s="12"/>
      <c r="K6" s="12"/>
      <c r="L6" s="12"/>
      <c r="M6" s="1"/>
    </row>
    <row r="7" spans="1:15" x14ac:dyDescent="0.25">
      <c r="A7" s="11" t="s">
        <v>3</v>
      </c>
      <c r="B7" s="11">
        <v>330000</v>
      </c>
      <c r="C7" s="11"/>
      <c r="D7" s="35">
        <v>328150</v>
      </c>
      <c r="E7" s="11"/>
      <c r="F7" s="11">
        <v>330000</v>
      </c>
      <c r="G7" s="11"/>
      <c r="H7" s="13">
        <v>318150</v>
      </c>
      <c r="I7" s="13"/>
      <c r="J7" s="13">
        <v>380000</v>
      </c>
      <c r="K7" s="13"/>
      <c r="L7" s="13">
        <v>359550</v>
      </c>
    </row>
    <row r="8" spans="1:15" x14ac:dyDescent="0.25">
      <c r="A8" s="11" t="s">
        <v>4</v>
      </c>
      <c r="B8" s="11">
        <v>40000</v>
      </c>
      <c r="C8" s="11"/>
      <c r="D8" s="35">
        <v>44503.05</v>
      </c>
      <c r="E8" s="11"/>
      <c r="F8" s="11">
        <v>25000</v>
      </c>
      <c r="G8" s="11"/>
      <c r="H8" s="13">
        <v>23320.31</v>
      </c>
      <c r="I8" s="13"/>
      <c r="J8" s="13">
        <v>15000</v>
      </c>
      <c r="K8" s="13"/>
      <c r="L8" s="13">
        <v>15313.71</v>
      </c>
    </row>
    <row r="9" spans="1:15" x14ac:dyDescent="0.25">
      <c r="A9" s="11" t="s">
        <v>18</v>
      </c>
      <c r="B9" s="11">
        <v>55000</v>
      </c>
      <c r="C9" s="11"/>
      <c r="D9" s="35">
        <v>54720</v>
      </c>
      <c r="E9" s="11"/>
      <c r="F9" s="11">
        <v>55000</v>
      </c>
      <c r="G9" s="11"/>
      <c r="H9" s="13"/>
      <c r="I9" s="13"/>
      <c r="J9" s="13">
        <v>55000</v>
      </c>
      <c r="K9" s="13"/>
      <c r="L9" s="13">
        <v>97245</v>
      </c>
    </row>
    <row r="10" spans="1:15" x14ac:dyDescent="0.25">
      <c r="A10" s="11" t="s">
        <v>5</v>
      </c>
      <c r="B10" s="11">
        <v>6000</v>
      </c>
      <c r="C10" s="11"/>
      <c r="D10" s="35">
        <v>6252.17</v>
      </c>
      <c r="E10" s="11"/>
      <c r="F10" s="11">
        <v>5000</v>
      </c>
      <c r="G10" s="11"/>
      <c r="H10" s="14">
        <v>5616.33</v>
      </c>
      <c r="I10" s="14"/>
      <c r="J10" s="14">
        <v>6000</v>
      </c>
      <c r="K10" s="13"/>
      <c r="L10" s="13">
        <v>6294.58</v>
      </c>
    </row>
    <row r="11" spans="1:15" x14ac:dyDescent="0.25">
      <c r="A11" s="11" t="s">
        <v>43</v>
      </c>
      <c r="B11" s="11">
        <v>20000</v>
      </c>
      <c r="C11" s="11"/>
      <c r="D11" s="35">
        <v>18277.2</v>
      </c>
      <c r="E11" s="11"/>
      <c r="F11" s="11"/>
      <c r="G11" s="11"/>
      <c r="H11" s="14">
        <v>6831.5</v>
      </c>
      <c r="I11" s="14"/>
      <c r="J11" s="14"/>
      <c r="K11" s="13"/>
      <c r="L11" s="13">
        <v>635</v>
      </c>
    </row>
    <row r="12" spans="1:15" x14ac:dyDescent="0.25">
      <c r="A12" s="11" t="s">
        <v>26</v>
      </c>
      <c r="B12" s="11"/>
      <c r="C12" s="11"/>
      <c r="D12" s="35"/>
      <c r="E12" s="11"/>
      <c r="F12" s="11"/>
      <c r="G12" s="11"/>
      <c r="H12" s="13"/>
      <c r="I12" s="13"/>
      <c r="J12" s="13"/>
      <c r="K12" s="13"/>
      <c r="L12" s="13">
        <v>3500</v>
      </c>
      <c r="O12">
        <v>1</v>
      </c>
    </row>
    <row r="13" spans="1:15" x14ac:dyDescent="0.25">
      <c r="A13" s="11" t="s">
        <v>25</v>
      </c>
      <c r="B13" s="11">
        <v>100000</v>
      </c>
      <c r="C13" s="11"/>
      <c r="D13" s="35">
        <v>93300</v>
      </c>
      <c r="E13" s="11"/>
      <c r="F13" s="11">
        <v>100000</v>
      </c>
      <c r="G13" s="11"/>
      <c r="H13" s="13">
        <v>52500</v>
      </c>
      <c r="I13" s="13"/>
      <c r="J13" s="13">
        <v>70000</v>
      </c>
      <c r="K13" s="13"/>
      <c r="L13" s="15">
        <v>37300</v>
      </c>
    </row>
    <row r="14" spans="1:15" x14ac:dyDescent="0.25">
      <c r="A14" s="12" t="s">
        <v>6</v>
      </c>
      <c r="B14" s="12">
        <f>SUM(B7:B13)</f>
        <v>551000</v>
      </c>
      <c r="C14" s="12"/>
      <c r="D14" s="37">
        <f>SUM(D7:D13)</f>
        <v>545202.41999999993</v>
      </c>
      <c r="E14" s="12"/>
      <c r="F14" s="32">
        <v>515000</v>
      </c>
      <c r="G14" s="12"/>
      <c r="H14" s="16">
        <v>406418.14</v>
      </c>
      <c r="I14" s="17"/>
      <c r="J14" s="17">
        <f>SUM(J7:J13)</f>
        <v>526000</v>
      </c>
      <c r="K14" s="17"/>
      <c r="L14" s="16">
        <v>519838.29000000004</v>
      </c>
      <c r="M14" s="1"/>
    </row>
    <row r="15" spans="1:15" x14ac:dyDescent="0.25">
      <c r="A15" s="11"/>
      <c r="B15" s="11"/>
      <c r="C15" s="11"/>
      <c r="D15" s="35"/>
      <c r="E15" s="11"/>
      <c r="F15" s="11"/>
      <c r="G15" s="11"/>
      <c r="H15" s="13"/>
      <c r="I15" s="13"/>
      <c r="J15" s="13"/>
      <c r="K15" s="13"/>
      <c r="L15" s="13"/>
    </row>
    <row r="16" spans="1:15" x14ac:dyDescent="0.25">
      <c r="A16" s="12" t="s">
        <v>7</v>
      </c>
      <c r="B16" s="12"/>
      <c r="C16" s="12"/>
      <c r="D16" s="36"/>
      <c r="E16" s="12"/>
      <c r="F16" s="12"/>
      <c r="G16" s="12"/>
      <c r="H16" s="18"/>
      <c r="I16" s="18"/>
      <c r="J16" s="18"/>
      <c r="K16" s="18"/>
      <c r="L16" s="18"/>
      <c r="M16" s="1"/>
    </row>
    <row r="17" spans="1:13" x14ac:dyDescent="0.25">
      <c r="A17" s="11" t="s">
        <v>8</v>
      </c>
      <c r="B17" s="11">
        <v>350000</v>
      </c>
      <c r="C17" s="11"/>
      <c r="D17" s="35">
        <v>336750</v>
      </c>
      <c r="E17" s="11"/>
      <c r="F17" s="11">
        <v>330000</v>
      </c>
      <c r="G17" s="11"/>
      <c r="H17" s="13">
        <v>280500</v>
      </c>
      <c r="I17" s="13"/>
      <c r="J17" s="13">
        <v>330000</v>
      </c>
      <c r="K17" s="13"/>
      <c r="L17" s="13">
        <v>570500</v>
      </c>
    </row>
    <row r="18" spans="1:13" x14ac:dyDescent="0.25">
      <c r="A18" s="11" t="s">
        <v>40</v>
      </c>
      <c r="B18" s="11">
        <v>20000</v>
      </c>
      <c r="C18" s="11"/>
      <c r="D18" s="35"/>
      <c r="E18" s="11"/>
      <c r="F18" s="11"/>
      <c r="G18" s="11"/>
      <c r="H18" s="13"/>
      <c r="I18" s="13"/>
      <c r="J18" s="13"/>
      <c r="K18" s="13"/>
      <c r="L18" s="13">
        <v>29680</v>
      </c>
    </row>
    <row r="19" spans="1:13" x14ac:dyDescent="0.25">
      <c r="A19" s="11" t="s">
        <v>20</v>
      </c>
      <c r="B19" s="11">
        <v>20000</v>
      </c>
      <c r="C19" s="11"/>
      <c r="D19" s="35">
        <v>32510.18</v>
      </c>
      <c r="E19" s="11"/>
      <c r="F19" s="11">
        <v>40000</v>
      </c>
      <c r="G19" s="11"/>
      <c r="H19" s="13">
        <v>19348</v>
      </c>
      <c r="I19" s="13"/>
      <c r="J19" s="13">
        <v>50000</v>
      </c>
      <c r="K19" s="13"/>
      <c r="L19" s="13">
        <v>13416</v>
      </c>
    </row>
    <row r="20" spans="1:13" x14ac:dyDescent="0.25">
      <c r="A20" s="11" t="s">
        <v>41</v>
      </c>
      <c r="B20" s="11">
        <v>50000</v>
      </c>
      <c r="C20" s="11"/>
      <c r="D20" s="35"/>
      <c r="E20" s="11"/>
      <c r="F20" s="11">
        <v>50000</v>
      </c>
      <c r="G20" s="11"/>
      <c r="H20" s="13"/>
      <c r="I20" s="13"/>
      <c r="J20" s="13">
        <v>50000</v>
      </c>
      <c r="K20" s="13"/>
      <c r="L20" s="13"/>
    </row>
    <row r="21" spans="1:13" x14ac:dyDescent="0.25">
      <c r="A21" s="11" t="s">
        <v>19</v>
      </c>
      <c r="B21" s="11">
        <v>40000</v>
      </c>
      <c r="C21" s="11"/>
      <c r="D21" s="35">
        <v>41134</v>
      </c>
      <c r="E21" s="11"/>
      <c r="F21" s="11">
        <v>45000</v>
      </c>
      <c r="G21" s="11"/>
      <c r="H21" s="13">
        <v>31630</v>
      </c>
      <c r="I21" s="13"/>
      <c r="J21" s="13">
        <v>50000</v>
      </c>
      <c r="K21" s="13"/>
      <c r="L21" s="13">
        <v>27835</v>
      </c>
    </row>
    <row r="22" spans="1:13" x14ac:dyDescent="0.25">
      <c r="A22" s="11" t="s">
        <v>9</v>
      </c>
      <c r="B22" s="11">
        <v>150</v>
      </c>
      <c r="C22" s="11"/>
      <c r="D22" s="35">
        <v>197</v>
      </c>
      <c r="E22" s="11"/>
      <c r="F22" s="11"/>
      <c r="G22" s="11"/>
      <c r="H22" s="14">
        <v>16</v>
      </c>
      <c r="I22" s="14"/>
      <c r="J22" s="14"/>
      <c r="K22" s="13"/>
      <c r="L22" s="13">
        <v>14</v>
      </c>
    </row>
    <row r="23" spans="1:13" x14ac:dyDescent="0.25">
      <c r="A23" s="11" t="s">
        <v>27</v>
      </c>
      <c r="B23" s="11">
        <v>0</v>
      </c>
      <c r="C23" s="11"/>
      <c r="D23" s="35">
        <v>38248.269999999997</v>
      </c>
      <c r="E23" s="11"/>
      <c r="F23" s="11">
        <v>39000</v>
      </c>
      <c r="G23" s="11"/>
      <c r="H23" s="13">
        <v>38248.239999999998</v>
      </c>
      <c r="I23" s="13"/>
      <c r="J23" s="13">
        <v>39000</v>
      </c>
      <c r="K23" s="13"/>
      <c r="L23" s="15">
        <v>38248.239999999998</v>
      </c>
    </row>
    <row r="24" spans="1:13" x14ac:dyDescent="0.25">
      <c r="A24" s="12" t="s">
        <v>10</v>
      </c>
      <c r="B24" s="31">
        <f>SUM(B17:B23)</f>
        <v>480150</v>
      </c>
      <c r="C24" s="12"/>
      <c r="D24" s="37">
        <f>SUM(D17:D23)</f>
        <v>448839.45</v>
      </c>
      <c r="E24" s="12"/>
      <c r="F24" s="31">
        <f>SUM(F17:F23)</f>
        <v>504000</v>
      </c>
      <c r="G24" s="12"/>
      <c r="H24" s="16">
        <v>369742.24</v>
      </c>
      <c r="I24" s="17"/>
      <c r="J24" s="17">
        <f>SUM(J17:J23)</f>
        <v>519000</v>
      </c>
      <c r="K24" s="18"/>
      <c r="L24" s="16">
        <v>679738.24</v>
      </c>
      <c r="M24" s="1"/>
    </row>
    <row r="25" spans="1:13" x14ac:dyDescent="0.25">
      <c r="A25" s="11"/>
      <c r="B25" s="11"/>
      <c r="C25" s="11"/>
      <c r="D25" s="35"/>
      <c r="E25" s="11"/>
      <c r="F25" s="11"/>
      <c r="G25" s="11"/>
      <c r="H25" s="13"/>
      <c r="I25" s="13"/>
      <c r="J25" s="13"/>
      <c r="K25" s="13"/>
      <c r="L25" s="13"/>
    </row>
    <row r="26" spans="1:13" ht="15.75" thickBot="1" x14ac:dyDescent="0.3">
      <c r="A26" s="12" t="s">
        <v>11</v>
      </c>
      <c r="B26" s="33">
        <v>70850</v>
      </c>
      <c r="C26" s="12"/>
      <c r="D26" s="38">
        <v>96362.97</v>
      </c>
      <c r="E26" s="12"/>
      <c r="F26" s="33">
        <v>11000</v>
      </c>
      <c r="G26" s="12"/>
      <c r="H26" s="19">
        <v>36675.900000000023</v>
      </c>
      <c r="I26" s="17"/>
      <c r="J26" s="19">
        <v>7000</v>
      </c>
      <c r="K26" s="18"/>
      <c r="L26" s="19">
        <v>-159899.95000000001</v>
      </c>
      <c r="M26" s="1"/>
    </row>
    <row r="27" spans="1:13" ht="15.75" thickTop="1" x14ac:dyDescent="0.25">
      <c r="A27" s="11"/>
      <c r="B27" s="11"/>
      <c r="C27" s="11"/>
      <c r="D27" s="35"/>
      <c r="E27" s="11"/>
      <c r="F27" s="11"/>
      <c r="G27" s="11"/>
      <c r="H27" s="11"/>
      <c r="I27" s="11"/>
      <c r="J27" s="11"/>
      <c r="K27" s="11"/>
      <c r="L27" s="11"/>
    </row>
    <row r="28" spans="1:13" ht="18.75" x14ac:dyDescent="0.3">
      <c r="A28" s="20" t="s">
        <v>36</v>
      </c>
      <c r="B28" s="20"/>
      <c r="C28" s="20"/>
      <c r="D28" s="30">
        <v>43177</v>
      </c>
      <c r="E28" s="20"/>
      <c r="F28" s="20"/>
      <c r="G28" s="20"/>
      <c r="H28" s="28" t="s">
        <v>35</v>
      </c>
      <c r="I28" s="28"/>
      <c r="J28" s="28"/>
      <c r="K28" s="10"/>
      <c r="L28" s="29">
        <v>42838</v>
      </c>
      <c r="M28" s="2"/>
    </row>
    <row r="29" spans="1:13" x14ac:dyDescent="0.25">
      <c r="A29" s="12" t="s">
        <v>12</v>
      </c>
      <c r="B29" s="12"/>
      <c r="C29" s="12"/>
      <c r="D29" s="36"/>
      <c r="E29" s="12"/>
      <c r="F29" s="12"/>
      <c r="G29" s="12"/>
      <c r="H29" s="12"/>
      <c r="I29" s="12"/>
      <c r="J29" s="12"/>
      <c r="K29" s="12"/>
      <c r="L29" s="12"/>
      <c r="M29" s="1"/>
    </row>
    <row r="30" spans="1:13" x14ac:dyDescent="0.25">
      <c r="A30" s="11" t="s">
        <v>13</v>
      </c>
      <c r="B30" s="11"/>
      <c r="C30" s="11"/>
      <c r="D30" s="35">
        <v>320024.7</v>
      </c>
      <c r="E30" s="11"/>
      <c r="F30" s="11"/>
      <c r="G30" s="11"/>
      <c r="H30" s="13">
        <v>191525.05</v>
      </c>
      <c r="I30" s="13"/>
      <c r="J30" s="13"/>
      <c r="K30" s="13"/>
      <c r="L30" s="13">
        <v>122132.79</v>
      </c>
      <c r="M30" s="5"/>
    </row>
    <row r="31" spans="1:13" x14ac:dyDescent="0.25">
      <c r="A31" s="11" t="s">
        <v>34</v>
      </c>
      <c r="B31" s="11"/>
      <c r="C31" s="11"/>
      <c r="D31" s="35">
        <v>722593.82</v>
      </c>
      <c r="E31" s="11"/>
      <c r="F31" s="11"/>
      <c r="G31" s="11"/>
      <c r="H31" s="13">
        <v>81035.509999999995</v>
      </c>
      <c r="I31" s="13"/>
      <c r="J31" s="13"/>
      <c r="K31" s="13"/>
      <c r="L31" s="13"/>
      <c r="M31" s="5"/>
    </row>
    <row r="32" spans="1:13" x14ac:dyDescent="0.25">
      <c r="A32" s="11" t="s">
        <v>42</v>
      </c>
      <c r="B32" s="11"/>
      <c r="C32" s="11"/>
      <c r="D32" s="35"/>
      <c r="E32" s="11"/>
      <c r="F32" s="11"/>
      <c r="G32" s="11"/>
      <c r="H32" s="13">
        <v>551946.72</v>
      </c>
      <c r="I32" s="13"/>
      <c r="J32" s="13"/>
      <c r="K32" s="13"/>
      <c r="L32" s="15">
        <v>578950.35</v>
      </c>
      <c r="M32" s="5"/>
    </row>
    <row r="33" spans="1:13" x14ac:dyDescent="0.25">
      <c r="A33" s="12" t="s">
        <v>14</v>
      </c>
      <c r="B33" s="12"/>
      <c r="C33" s="12"/>
      <c r="D33" s="37">
        <f>SUM(D30:D32)</f>
        <v>1042618.52</v>
      </c>
      <c r="E33" s="12"/>
      <c r="F33" s="12"/>
      <c r="G33" s="12"/>
      <c r="H33" s="16">
        <v>824507.28</v>
      </c>
      <c r="I33" s="17"/>
      <c r="J33" s="17"/>
      <c r="K33" s="18"/>
      <c r="L33" s="16">
        <v>701083.14</v>
      </c>
      <c r="M33" s="1"/>
    </row>
    <row r="34" spans="1:13" x14ac:dyDescent="0.25">
      <c r="A34" s="11"/>
      <c r="B34" s="11"/>
      <c r="C34" s="11"/>
      <c r="D34" s="35"/>
      <c r="E34" s="11"/>
      <c r="F34" s="11"/>
      <c r="G34" s="11"/>
      <c r="H34" s="13"/>
      <c r="I34" s="13"/>
      <c r="J34" s="13"/>
      <c r="K34" s="13"/>
      <c r="L34" s="13"/>
    </row>
    <row r="35" spans="1:13" ht="18" x14ac:dyDescent="0.25">
      <c r="A35" s="20" t="s">
        <v>21</v>
      </c>
      <c r="B35" s="20"/>
      <c r="C35" s="20"/>
      <c r="D35" s="39"/>
      <c r="E35" s="20"/>
      <c r="F35" s="20"/>
      <c r="G35" s="20"/>
      <c r="H35" s="21"/>
      <c r="I35" s="21"/>
      <c r="J35" s="21"/>
      <c r="K35" s="21"/>
      <c r="L35" s="21"/>
    </row>
    <row r="36" spans="1:13" x14ac:dyDescent="0.25">
      <c r="A36" s="11"/>
      <c r="B36" s="11"/>
      <c r="C36" s="11"/>
      <c r="D36" s="35"/>
      <c r="E36" s="11"/>
      <c r="F36" s="11"/>
      <c r="G36" s="11"/>
      <c r="H36" s="13"/>
      <c r="I36" s="13"/>
      <c r="J36" s="13"/>
      <c r="K36" s="13"/>
      <c r="L36" s="13"/>
    </row>
    <row r="37" spans="1:13" x14ac:dyDescent="0.25">
      <c r="A37" s="11" t="s">
        <v>22</v>
      </c>
      <c r="B37" s="11"/>
      <c r="C37" s="11"/>
      <c r="D37" s="35">
        <v>0</v>
      </c>
      <c r="E37" s="11"/>
      <c r="F37" s="11"/>
      <c r="G37" s="11"/>
      <c r="H37" s="15">
        <v>38248.269999999997</v>
      </c>
      <c r="I37" s="24"/>
      <c r="J37" s="24"/>
      <c r="K37" s="13"/>
      <c r="L37" s="15">
        <v>76496.509999999995</v>
      </c>
    </row>
    <row r="38" spans="1:13" ht="15.75" thickBot="1" x14ac:dyDescent="0.3">
      <c r="A38" s="12" t="s">
        <v>23</v>
      </c>
      <c r="B38" s="12"/>
      <c r="C38" s="12"/>
      <c r="D38" s="40">
        <v>1042618.52</v>
      </c>
      <c r="E38" s="12"/>
      <c r="F38" s="12"/>
      <c r="G38" s="12"/>
      <c r="H38" s="22">
        <v>862755.55</v>
      </c>
      <c r="I38" s="17"/>
      <c r="J38" s="17"/>
      <c r="K38" s="18"/>
      <c r="L38" s="22">
        <v>777579.65</v>
      </c>
    </row>
    <row r="39" spans="1:13" x14ac:dyDescent="0.25">
      <c r="A39" s="12"/>
      <c r="B39" s="12"/>
      <c r="C39" s="12"/>
      <c r="D39" s="36"/>
      <c r="E39" s="12"/>
      <c r="F39" s="12"/>
      <c r="G39" s="12"/>
      <c r="H39" s="18"/>
      <c r="I39" s="18"/>
      <c r="J39" s="18"/>
      <c r="K39" s="18"/>
      <c r="L39" s="18"/>
      <c r="M39" s="1"/>
    </row>
    <row r="40" spans="1:13" ht="18.75" x14ac:dyDescent="0.3">
      <c r="A40" s="20" t="s">
        <v>15</v>
      </c>
      <c r="B40" s="20"/>
      <c r="C40" s="20"/>
      <c r="D40" s="39"/>
      <c r="E40" s="20"/>
      <c r="F40" s="20"/>
      <c r="G40" s="20"/>
      <c r="H40" s="21"/>
      <c r="I40" s="21"/>
      <c r="J40" s="21"/>
      <c r="K40" s="21"/>
      <c r="L40" s="23"/>
      <c r="M40" s="2"/>
    </row>
    <row r="41" spans="1:13" x14ac:dyDescent="0.25">
      <c r="A41" s="11" t="s">
        <v>44</v>
      </c>
      <c r="B41" s="11"/>
      <c r="C41" s="11"/>
      <c r="D41" s="35">
        <v>89755.55</v>
      </c>
      <c r="E41" s="11"/>
      <c r="F41" s="11"/>
      <c r="G41" s="11"/>
      <c r="H41" s="13">
        <v>53079.65</v>
      </c>
      <c r="I41" s="13"/>
      <c r="J41" s="13"/>
      <c r="K41" s="13"/>
      <c r="L41" s="24">
        <v>212979.6</v>
      </c>
    </row>
    <row r="42" spans="1:13" x14ac:dyDescent="0.25">
      <c r="A42" s="11" t="s">
        <v>16</v>
      </c>
      <c r="B42" s="11"/>
      <c r="C42" s="11"/>
      <c r="D42" s="35">
        <v>96362.97</v>
      </c>
      <c r="E42" s="11"/>
      <c r="F42" s="11"/>
      <c r="G42" s="11"/>
      <c r="H42" s="15">
        <v>36675.900000000023</v>
      </c>
      <c r="I42" s="24"/>
      <c r="J42" s="24"/>
      <c r="K42" s="13"/>
      <c r="L42" s="13">
        <v>-159899.95000000001</v>
      </c>
    </row>
    <row r="43" spans="1:13" x14ac:dyDescent="0.25">
      <c r="A43" s="11" t="s">
        <v>28</v>
      </c>
      <c r="B43" s="11"/>
      <c r="C43" s="11"/>
      <c r="D43" s="41">
        <f>SUM(D41:D42)</f>
        <v>186118.52000000002</v>
      </c>
      <c r="E43" s="11"/>
      <c r="F43" s="11"/>
      <c r="G43" s="11"/>
      <c r="H43" s="13">
        <v>89755.550000000017</v>
      </c>
      <c r="I43" s="13"/>
      <c r="J43" s="13"/>
      <c r="K43" s="13"/>
      <c r="L43" s="25">
        <v>53079.649999999994</v>
      </c>
    </row>
    <row r="44" spans="1:13" x14ac:dyDescent="0.25">
      <c r="A44" s="11" t="s">
        <v>29</v>
      </c>
      <c r="B44" s="11"/>
      <c r="C44" s="11"/>
      <c r="D44" s="35">
        <v>773000</v>
      </c>
      <c r="E44" s="11"/>
      <c r="F44" s="11"/>
      <c r="G44" s="11"/>
      <c r="H44" s="26">
        <v>724500</v>
      </c>
      <c r="I44" s="24"/>
      <c r="J44" s="24"/>
      <c r="K44" s="13"/>
      <c r="L44" s="13">
        <v>664000</v>
      </c>
    </row>
    <row r="45" spans="1:13" x14ac:dyDescent="0.25">
      <c r="A45" s="11" t="s">
        <v>30</v>
      </c>
      <c r="B45" s="11"/>
      <c r="C45" s="11"/>
      <c r="D45" s="35"/>
      <c r="E45" s="11"/>
      <c r="F45" s="11"/>
      <c r="G45" s="11"/>
      <c r="H45" s="24">
        <v>8000</v>
      </c>
      <c r="I45" s="24"/>
      <c r="J45" s="24"/>
      <c r="K45" s="13"/>
      <c r="L45" s="13">
        <v>20000</v>
      </c>
    </row>
    <row r="46" spans="1:13" x14ac:dyDescent="0.25">
      <c r="A46" s="11" t="s">
        <v>31</v>
      </c>
      <c r="B46" s="11"/>
      <c r="C46" s="11"/>
      <c r="D46" s="35">
        <v>83500</v>
      </c>
      <c r="E46" s="11"/>
      <c r="F46" s="11"/>
      <c r="G46" s="11"/>
      <c r="H46" s="13">
        <v>40500</v>
      </c>
      <c r="I46" s="13"/>
      <c r="J46" s="13"/>
      <c r="K46" s="13"/>
      <c r="L46" s="15">
        <v>40500</v>
      </c>
    </row>
    <row r="47" spans="1:13" x14ac:dyDescent="0.25">
      <c r="A47" s="11" t="s">
        <v>32</v>
      </c>
      <c r="B47" s="11"/>
      <c r="C47" s="11"/>
      <c r="D47" s="41">
        <f>SUM(D44:D46)</f>
        <v>856500</v>
      </c>
      <c r="E47" s="11"/>
      <c r="F47" s="11"/>
      <c r="G47" s="11"/>
      <c r="H47" s="25">
        <v>773000</v>
      </c>
      <c r="I47" s="24"/>
      <c r="J47" s="24"/>
      <c r="K47" s="13"/>
      <c r="L47" s="13">
        <v>724500</v>
      </c>
    </row>
    <row r="48" spans="1:13" ht="15.75" thickBot="1" x14ac:dyDescent="0.3">
      <c r="A48" s="12" t="s">
        <v>17</v>
      </c>
      <c r="B48" s="12"/>
      <c r="C48" s="12"/>
      <c r="D48" s="42">
        <v>1042618.52</v>
      </c>
      <c r="E48" s="12"/>
      <c r="F48" s="12"/>
      <c r="G48" s="12"/>
      <c r="H48" s="22">
        <v>862755.55</v>
      </c>
      <c r="I48" s="17"/>
      <c r="J48" s="17"/>
      <c r="K48" s="18"/>
      <c r="L48" s="19">
        <v>777579.65</v>
      </c>
      <c r="M48" s="1"/>
    </row>
    <row r="49" spans="1:13" ht="15.75" thickTop="1" x14ac:dyDescent="0.25">
      <c r="H49" s="8"/>
      <c r="I49" s="8"/>
      <c r="J49" s="8"/>
      <c r="K49" s="7"/>
      <c r="L49" s="7"/>
    </row>
    <row r="51" spans="1:13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x14ac:dyDescent="0.25">
      <c r="A53" s="6"/>
      <c r="B53" s="6"/>
      <c r="C53" s="6"/>
      <c r="D53" s="44"/>
      <c r="E53" s="6"/>
      <c r="F53" s="6"/>
      <c r="G53" s="6"/>
    </row>
    <row r="55" spans="1:13" x14ac:dyDescent="0.25">
      <c r="A55" s="6"/>
      <c r="B55" s="6"/>
      <c r="C55" s="6"/>
      <c r="D55" s="44"/>
      <c r="E55" s="6"/>
      <c r="F55" s="6"/>
      <c r="G55" s="6"/>
    </row>
  </sheetData>
  <mergeCells count="2">
    <mergeCell ref="A1:L1"/>
    <mergeCell ref="A51:M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Werner</dc:creator>
  <cp:lastModifiedBy>Hanne Werner</cp:lastModifiedBy>
  <cp:lastPrinted>2019-04-16T11:31:06Z</cp:lastPrinted>
  <dcterms:created xsi:type="dcterms:W3CDTF">2015-03-25T08:50:53Z</dcterms:created>
  <dcterms:modified xsi:type="dcterms:W3CDTF">2019-04-16T11:31:37Z</dcterms:modified>
</cp:coreProperties>
</file>